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就业工作资料\秦川2023\2023年双选会\"/>
    </mc:Choice>
  </mc:AlternateContent>
  <bookViews>
    <workbookView xWindow="0" yWindow="0" windowWidth="24000" windowHeight="95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G62" i="1" l="1"/>
  <c r="F62" i="1"/>
  <c r="E62" i="1"/>
  <c r="G56" i="1"/>
  <c r="F56" i="1"/>
  <c r="E56" i="1"/>
  <c r="G42" i="1"/>
  <c r="F42" i="1"/>
  <c r="E42" i="1"/>
  <c r="F36" i="1"/>
  <c r="E36" i="1"/>
  <c r="G35" i="1"/>
  <c r="G34" i="1"/>
  <c r="G33" i="1"/>
  <c r="G32" i="1"/>
  <c r="G31" i="1"/>
  <c r="G30" i="1"/>
  <c r="G29" i="1"/>
  <c r="G28" i="1"/>
  <c r="G27" i="1"/>
  <c r="G36" i="1" s="1"/>
  <c r="G26" i="1"/>
  <c r="F26" i="1"/>
  <c r="E26" i="1"/>
  <c r="G19" i="1"/>
  <c r="F19" i="1"/>
  <c r="E19" i="1"/>
  <c r="F11" i="1"/>
  <c r="F63" i="1" s="1"/>
  <c r="E11" i="1"/>
  <c r="E63" i="1" s="1"/>
  <c r="G10" i="1"/>
  <c r="G9" i="1"/>
  <c r="G8" i="1"/>
  <c r="G7" i="1"/>
  <c r="G6" i="1"/>
  <c r="G5" i="1"/>
  <c r="G4" i="1"/>
  <c r="G11" i="1" s="1"/>
  <c r="G63" i="1" s="1"/>
</calcChain>
</file>

<file path=xl/sharedStrings.xml><?xml version="1.0" encoding="utf-8"?>
<sst xmlns="http://schemas.openxmlformats.org/spreadsheetml/2006/main" count="148" uniqueCount="72">
  <si>
    <t>院系名称</t>
  </si>
  <si>
    <t>专业名称</t>
  </si>
  <si>
    <t>学制</t>
  </si>
  <si>
    <t>学历层次</t>
  </si>
  <si>
    <t>男生</t>
  </si>
  <si>
    <t>女生</t>
  </si>
  <si>
    <t>毕业生人数</t>
  </si>
  <si>
    <t>民政与社会治理学院                                                               党总支书记： 陶军屹 86968819                                        院  长：周良才  86968818                                                 学办主任：王玉龙15826076080</t>
  </si>
  <si>
    <t>婚庆服务与管理</t>
  </si>
  <si>
    <t>3年</t>
  </si>
  <si>
    <t>高职专科</t>
  </si>
  <si>
    <t>民政管理</t>
  </si>
  <si>
    <t>现代殡葬技术与管理</t>
  </si>
  <si>
    <t>物业管理</t>
  </si>
  <si>
    <t>社会工作</t>
  </si>
  <si>
    <t>公共事务管理</t>
  </si>
  <si>
    <t>社区管理与服务</t>
  </si>
  <si>
    <t>合计</t>
  </si>
  <si>
    <t>商学院                                                          
党总支书记：蒋芹忠 86968806                                    副院长：邱  云  86968773                                                  学办主任：高瑞娟  86968809</t>
  </si>
  <si>
    <t>物流管理</t>
  </si>
  <si>
    <t>市场营销</t>
  </si>
  <si>
    <t>商务英语</t>
  </si>
  <si>
    <t>连锁经营管理</t>
  </si>
  <si>
    <t>国际贸易实务</t>
  </si>
  <si>
    <t>跨境电子商务</t>
  </si>
  <si>
    <t>报关与国际货运</t>
  </si>
  <si>
    <t>大数据与信息产业学院                                    
党总支书记：董  勇 86968802                                    院  长：翁代云  86968801                                                学办主任：王科辉 13002376121</t>
  </si>
  <si>
    <t>软件技术</t>
  </si>
  <si>
    <t>计算机网络技术</t>
  </si>
  <si>
    <t>计算机信息管理</t>
  </si>
  <si>
    <t>物联网应用技术</t>
  </si>
  <si>
    <t>大数据技术与应用</t>
  </si>
  <si>
    <t>数字媒体应用技术</t>
  </si>
  <si>
    <t>智能工程学院                                                  
党总支书记：余光琳 86333612                                    院  长：彭  勇  86278309                                                学办主任：黄  博  86281022</t>
  </si>
  <si>
    <t>工业机器人技术</t>
  </si>
  <si>
    <t>通信技术（专本3+2）</t>
  </si>
  <si>
    <t>通信技术</t>
  </si>
  <si>
    <t>微电子技术</t>
  </si>
  <si>
    <t>电子信息工程技术（社招人员）</t>
  </si>
  <si>
    <t>安全技术与管理</t>
  </si>
  <si>
    <t>电子信息工程技术（专本3+2）</t>
  </si>
  <si>
    <t>电子信息工程技术</t>
  </si>
  <si>
    <t>新能源汽车技术</t>
  </si>
  <si>
    <t>数智财经学院                                                 
党总支书记：蒋家宁 86968786                                   副院长：黄菊英  18580640920                                               学办主任：谭杰倪  86968754</t>
  </si>
  <si>
    <t>财务管理</t>
  </si>
  <si>
    <t>财务中高</t>
  </si>
  <si>
    <t>会计</t>
  </si>
  <si>
    <t>金融管理</t>
  </si>
  <si>
    <t>文化与旅游学院                                                          党总支书记：郑  兵 86968856                                    院  长：柏文涌  86968780                                               学办主任：袁晓凤  86968761</t>
  </si>
  <si>
    <t>园林技术</t>
  </si>
  <si>
    <t>文秘</t>
  </si>
  <si>
    <t>文化市场经营与管理</t>
  </si>
  <si>
    <t>服装与服饰设计</t>
  </si>
  <si>
    <t>酒店管理</t>
  </si>
  <si>
    <t>酒店管理五年制</t>
  </si>
  <si>
    <t>旅游管理</t>
  </si>
  <si>
    <t>会展策划与管理</t>
  </si>
  <si>
    <t>空中乘务</t>
  </si>
  <si>
    <t>建筑室内设计</t>
  </si>
  <si>
    <t>人物形象设计</t>
  </si>
  <si>
    <t>旅游中高</t>
  </si>
  <si>
    <t>形象中高</t>
  </si>
  <si>
    <t>智慧康养学院                                                 
党总支书记：张  俊 86968820                                    院  长：田奇恒  86664095                                               学办主任：曾树群  13996647839</t>
  </si>
  <si>
    <t>社会体育</t>
  </si>
  <si>
    <t>护理</t>
  </si>
  <si>
    <t>康复治疗技术</t>
  </si>
  <si>
    <t>康复工程技术</t>
  </si>
  <si>
    <t>老年服务与管理</t>
  </si>
  <si>
    <r>
      <rPr>
        <sz val="11"/>
        <rFont val="微软雅黑"/>
        <family val="2"/>
        <charset val="134"/>
      </rPr>
      <t>附件</t>
    </r>
    <r>
      <rPr>
        <sz val="14"/>
        <color rgb="FF000000"/>
        <rFont val="Times New Roman"/>
        <family val="1"/>
      </rPr>
      <t>3</t>
    </r>
    <phoneticPr fontId="1" type="noConversion"/>
  </si>
  <si>
    <r>
      <rPr>
        <sz val="16"/>
        <color rgb="FF000000"/>
        <rFont val="Microsoft YaHei"/>
        <family val="2"/>
        <charset val="134"/>
      </rPr>
      <t>重庆城市管理职业学院</t>
    </r>
    <r>
      <rPr>
        <sz val="16"/>
        <color rgb="FF000000"/>
        <rFont val="Times New Roman"/>
        <family val="1"/>
      </rPr>
      <t>202</t>
    </r>
    <r>
      <rPr>
        <sz val="16"/>
        <color rgb="FF000000"/>
        <rFont val="Microsoft YaHei"/>
        <family val="2"/>
        <charset val="134"/>
      </rPr>
      <t>3届毕业生资源信息表（高职专科）</t>
    </r>
    <phoneticPr fontId="1" type="noConversion"/>
  </si>
  <si>
    <r>
      <rPr>
        <sz val="10"/>
        <rFont val="宋体"/>
        <family val="3"/>
        <charset val="134"/>
      </rPr>
      <t>会计</t>
    </r>
    <r>
      <rPr>
        <sz val="10"/>
        <rFont val="方正仿宋_GBK"/>
        <family val="4"/>
        <charset val="134"/>
      </rPr>
      <t>五年制</t>
    </r>
    <phoneticPr fontId="1" type="noConversion"/>
  </si>
  <si>
    <r>
      <rPr>
        <b/>
        <sz val="10"/>
        <color rgb="FF000000"/>
        <rFont val="'Times New Roman'"/>
      </rPr>
      <t>毕业生总数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</si>
</sst>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indexed="8"/>
      <name val="等线"/>
      <family val="2"/>
      <scheme val="minor"/>
    </font>
    <font>
      <sz val="11"/>
      <name val="等线"/>
      <charset val="134"/>
    </font>
    <font>
      <sz val="16"/>
      <color rgb="FF000000"/>
      <name val="微软雅黑"/>
      <family val="2"/>
      <charset val="134"/>
    </font>
    <font>
      <sz val="16"/>
      <name val="微软雅黑"/>
      <family val="2"/>
      <charset val="134"/>
    </font>
    <font>
      <sz val="15"/>
      <name val="'Times New Roman'"/>
    </font>
    <font>
      <sz val="10"/>
      <name val="微软雅黑"/>
      <family val="2"/>
      <charset val="134"/>
    </font>
    <font>
      <sz val="10"/>
      <color rgb="FF000000"/>
      <name val="Microsoft YaHei"/>
      <family val="2"/>
      <charset val="134"/>
    </font>
    <font>
      <sz val="10"/>
      <name val="'Times New Roman'"/>
    </font>
    <font>
      <sz val="10"/>
      <color rgb="FF000000"/>
      <name val="微软雅黑"/>
      <family val="2"/>
      <charset val="134"/>
    </font>
    <font>
      <sz val="10"/>
      <name val="方正仿宋_GBK"/>
      <family val="4"/>
      <charset val="134"/>
    </font>
    <font>
      <sz val="9"/>
      <name val="宋体"/>
      <family val="3"/>
      <charset val="134"/>
    </font>
    <font>
      <sz val="11"/>
      <name val="微软雅黑"/>
      <family val="2"/>
      <charset val="134"/>
    </font>
    <font>
      <sz val="14"/>
      <color rgb="FF000000"/>
      <name val="Times New Roman"/>
      <family val="1"/>
    </font>
    <font>
      <sz val="16"/>
      <color rgb="FF000000"/>
      <name val="Microsoft YaHei"/>
      <family val="2"/>
      <charset val="134"/>
    </font>
    <font>
      <sz val="16"/>
      <color rgb="FF000000"/>
      <name val="Times New Roman"/>
      <family val="1"/>
    </font>
    <font>
      <sz val="10"/>
      <name val="宋体"/>
      <family val="3"/>
      <charset val="134"/>
    </font>
    <font>
      <b/>
      <sz val="10"/>
      <color rgb="FF000000"/>
      <name val="'Times New Roman'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CDDFA"/>
      </left>
      <right style="thin">
        <color rgb="FF8CDDFA"/>
      </right>
      <top style="thin">
        <color rgb="FF8CDDFA"/>
      </top>
      <bottom style="thin">
        <color rgb="FF8CDDFA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 applyAlignment="1"/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vertical="center"/>
    </xf>
    <xf numFmtId="0" fontId="5" fillId="2" borderId="8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vertical="center"/>
    </xf>
    <xf numFmtId="0" fontId="5" fillId="2" borderId="2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abSelected="1" workbookViewId="0">
      <pane ySplit="3" topLeftCell="A44" activePane="bottomLeft" state="frozen"/>
      <selection pane="bottomLeft" activeCell="H1" sqref="H1:H1048576"/>
    </sheetView>
  </sheetViews>
  <sheetFormatPr defaultRowHeight="14.25"/>
  <cols>
    <col min="1" max="1" width="28" customWidth="1"/>
    <col min="2" max="2" width="34" customWidth="1"/>
    <col min="3" max="7" width="16" customWidth="1"/>
    <col min="8" max="8" width="21" customWidth="1"/>
    <col min="9" max="27" width="16" customWidth="1"/>
  </cols>
  <sheetData>
    <row r="1" spans="1:27" ht="18.75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" customHeight="1">
      <c r="A2" s="32" t="s">
        <v>69</v>
      </c>
      <c r="B2" s="33"/>
      <c r="C2" s="33"/>
      <c r="D2" s="33"/>
      <c r="E2" s="33"/>
      <c r="F2" s="33"/>
      <c r="G2" s="3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.7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5">
      <c r="A4" s="26" t="s">
        <v>7</v>
      </c>
      <c r="B4" s="6" t="s">
        <v>8</v>
      </c>
      <c r="C4" s="5" t="s">
        <v>9</v>
      </c>
      <c r="D4" s="5" t="s">
        <v>10</v>
      </c>
      <c r="E4" s="5">
        <v>17</v>
      </c>
      <c r="F4" s="5">
        <v>83</v>
      </c>
      <c r="G4" s="5">
        <f t="shared" ref="G4:G10" si="0">E4+F4</f>
        <v>100</v>
      </c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>
      <c r="A5" s="27"/>
      <c r="B5" s="6" t="s">
        <v>11</v>
      </c>
      <c r="C5" s="5" t="s">
        <v>9</v>
      </c>
      <c r="D5" s="5" t="s">
        <v>10</v>
      </c>
      <c r="E5" s="5">
        <v>29</v>
      </c>
      <c r="F5" s="5">
        <v>115</v>
      </c>
      <c r="G5" s="5">
        <f t="shared" si="0"/>
        <v>144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5">
      <c r="A6" s="27"/>
      <c r="B6" s="6" t="s">
        <v>12</v>
      </c>
      <c r="C6" s="5" t="s">
        <v>9</v>
      </c>
      <c r="D6" s="5" t="s">
        <v>10</v>
      </c>
      <c r="E6" s="5">
        <v>57</v>
      </c>
      <c r="F6" s="5">
        <v>105</v>
      </c>
      <c r="G6" s="5">
        <f t="shared" si="0"/>
        <v>162</v>
      </c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6.5">
      <c r="A7" s="27"/>
      <c r="B7" s="6" t="s">
        <v>13</v>
      </c>
      <c r="C7" s="5" t="s">
        <v>9</v>
      </c>
      <c r="D7" s="5" t="s">
        <v>10</v>
      </c>
      <c r="E7" s="5">
        <v>28</v>
      </c>
      <c r="F7" s="5">
        <v>50</v>
      </c>
      <c r="G7" s="5">
        <f t="shared" si="0"/>
        <v>78</v>
      </c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6.5">
      <c r="A8" s="27"/>
      <c r="B8" s="6" t="s">
        <v>14</v>
      </c>
      <c r="C8" s="5" t="s">
        <v>9</v>
      </c>
      <c r="D8" s="5" t="s">
        <v>10</v>
      </c>
      <c r="E8" s="5">
        <v>40</v>
      </c>
      <c r="F8" s="5">
        <v>68</v>
      </c>
      <c r="G8" s="5">
        <f t="shared" si="0"/>
        <v>108</v>
      </c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6.5">
      <c r="A9" s="27"/>
      <c r="B9" s="6" t="s">
        <v>15</v>
      </c>
      <c r="C9" s="5" t="s">
        <v>9</v>
      </c>
      <c r="D9" s="5" t="s">
        <v>10</v>
      </c>
      <c r="E9" s="5">
        <v>40</v>
      </c>
      <c r="F9" s="5">
        <v>59</v>
      </c>
      <c r="G9" s="5">
        <f t="shared" si="0"/>
        <v>99</v>
      </c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6.5">
      <c r="A10" s="27"/>
      <c r="B10" s="6" t="s">
        <v>16</v>
      </c>
      <c r="C10" s="5" t="s">
        <v>9</v>
      </c>
      <c r="D10" s="5" t="s">
        <v>10</v>
      </c>
      <c r="E10" s="5">
        <v>13</v>
      </c>
      <c r="F10" s="5">
        <v>63</v>
      </c>
      <c r="G10" s="5">
        <f t="shared" si="0"/>
        <v>76</v>
      </c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6.5">
      <c r="A11" s="27"/>
      <c r="B11" s="28" t="s">
        <v>17</v>
      </c>
      <c r="C11" s="29"/>
      <c r="D11" s="8"/>
      <c r="E11" s="5">
        <f>SUM(E4:E10)</f>
        <v>224</v>
      </c>
      <c r="F11" s="5">
        <f>SUM(F4:F10)</f>
        <v>543</v>
      </c>
      <c r="G11" s="5">
        <f>SUM(G4:G10)</f>
        <v>767</v>
      </c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.5">
      <c r="A12" s="26" t="s">
        <v>18</v>
      </c>
      <c r="B12" s="6" t="s">
        <v>19</v>
      </c>
      <c r="C12" s="5" t="s">
        <v>9</v>
      </c>
      <c r="D12" s="5" t="s">
        <v>10</v>
      </c>
      <c r="E12" s="5">
        <v>81</v>
      </c>
      <c r="F12" s="5">
        <v>139</v>
      </c>
      <c r="G12" s="5">
        <v>220</v>
      </c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>
      <c r="A13" s="27"/>
      <c r="B13" s="6" t="s">
        <v>20</v>
      </c>
      <c r="C13" s="5" t="s">
        <v>9</v>
      </c>
      <c r="D13" s="5" t="s">
        <v>10</v>
      </c>
      <c r="E13" s="5">
        <v>71</v>
      </c>
      <c r="F13" s="5">
        <v>72</v>
      </c>
      <c r="G13" s="5">
        <v>143</v>
      </c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6.5">
      <c r="A14" s="27"/>
      <c r="B14" s="6" t="s">
        <v>21</v>
      </c>
      <c r="C14" s="5" t="s">
        <v>9</v>
      </c>
      <c r="D14" s="5" t="s">
        <v>10</v>
      </c>
      <c r="E14" s="5">
        <v>36</v>
      </c>
      <c r="F14" s="5">
        <v>207</v>
      </c>
      <c r="G14" s="5">
        <v>243</v>
      </c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6.5">
      <c r="A15" s="27"/>
      <c r="B15" s="6" t="s">
        <v>22</v>
      </c>
      <c r="C15" s="5" t="s">
        <v>9</v>
      </c>
      <c r="D15" s="5" t="s">
        <v>10</v>
      </c>
      <c r="E15" s="5">
        <v>27</v>
      </c>
      <c r="F15" s="5">
        <v>53</v>
      </c>
      <c r="G15" s="5">
        <v>80</v>
      </c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6.5">
      <c r="A16" s="27"/>
      <c r="B16" s="6" t="s">
        <v>23</v>
      </c>
      <c r="C16" s="5" t="s">
        <v>9</v>
      </c>
      <c r="D16" s="5" t="s">
        <v>10</v>
      </c>
      <c r="E16" s="5">
        <v>36</v>
      </c>
      <c r="F16" s="5">
        <v>39</v>
      </c>
      <c r="G16" s="5">
        <v>75</v>
      </c>
      <c r="H16" s="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>
      <c r="A17" s="27"/>
      <c r="B17" s="5" t="s">
        <v>24</v>
      </c>
      <c r="C17" s="5" t="s">
        <v>9</v>
      </c>
      <c r="D17" s="5" t="s">
        <v>10</v>
      </c>
      <c r="E17" s="5">
        <v>31</v>
      </c>
      <c r="F17" s="5">
        <v>59</v>
      </c>
      <c r="G17" s="5">
        <v>90</v>
      </c>
      <c r="H17" s="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>
      <c r="A18" s="27"/>
      <c r="B18" s="6" t="s">
        <v>25</v>
      </c>
      <c r="C18" s="5" t="s">
        <v>9</v>
      </c>
      <c r="D18" s="5" t="s">
        <v>10</v>
      </c>
      <c r="E18" s="5">
        <v>17</v>
      </c>
      <c r="F18" s="5">
        <v>52</v>
      </c>
      <c r="G18" s="5">
        <v>69</v>
      </c>
      <c r="H18" s="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5">
      <c r="A19" s="27"/>
      <c r="B19" s="28" t="s">
        <v>17</v>
      </c>
      <c r="C19" s="29"/>
      <c r="D19" s="8"/>
      <c r="E19" s="5">
        <f>SUM(E12:E18)</f>
        <v>299</v>
      </c>
      <c r="F19" s="5">
        <f>SUM(F12:F18)</f>
        <v>621</v>
      </c>
      <c r="G19" s="5">
        <f>SUM(G12:G18)</f>
        <v>920</v>
      </c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.5">
      <c r="A20" s="26" t="s">
        <v>26</v>
      </c>
      <c r="B20" s="6" t="s">
        <v>27</v>
      </c>
      <c r="C20" s="5" t="s">
        <v>9</v>
      </c>
      <c r="D20" s="5" t="s">
        <v>10</v>
      </c>
      <c r="E20" s="5">
        <v>97</v>
      </c>
      <c r="F20" s="5">
        <v>36</v>
      </c>
      <c r="G20" s="5">
        <v>133</v>
      </c>
      <c r="H20" s="9"/>
      <c r="I20" s="2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.5">
      <c r="A21" s="27"/>
      <c r="B21" s="6" t="s">
        <v>28</v>
      </c>
      <c r="C21" s="5" t="s">
        <v>9</v>
      </c>
      <c r="D21" s="5" t="s">
        <v>10</v>
      </c>
      <c r="E21" s="5">
        <v>132</v>
      </c>
      <c r="F21" s="5">
        <v>100</v>
      </c>
      <c r="G21" s="5">
        <v>232</v>
      </c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.5">
      <c r="A22" s="27"/>
      <c r="B22" s="6" t="s">
        <v>29</v>
      </c>
      <c r="C22" s="5" t="s">
        <v>9</v>
      </c>
      <c r="D22" s="5" t="s">
        <v>10</v>
      </c>
      <c r="E22" s="5">
        <v>50</v>
      </c>
      <c r="F22" s="5">
        <v>47</v>
      </c>
      <c r="G22" s="5">
        <v>95</v>
      </c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>
      <c r="A23" s="27"/>
      <c r="B23" s="6" t="s">
        <v>30</v>
      </c>
      <c r="C23" s="5" t="s">
        <v>9</v>
      </c>
      <c r="D23" s="5" t="s">
        <v>10</v>
      </c>
      <c r="E23" s="5">
        <v>98</v>
      </c>
      <c r="F23" s="5">
        <v>46</v>
      </c>
      <c r="G23" s="5">
        <v>144</v>
      </c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.5">
      <c r="A24" s="27"/>
      <c r="B24" s="6" t="s">
        <v>31</v>
      </c>
      <c r="C24" s="5" t="s">
        <v>9</v>
      </c>
      <c r="D24" s="5" t="s">
        <v>10</v>
      </c>
      <c r="E24" s="5">
        <v>108</v>
      </c>
      <c r="F24" s="5">
        <v>91</v>
      </c>
      <c r="G24" s="5">
        <v>199</v>
      </c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>
      <c r="A25" s="27"/>
      <c r="B25" s="11" t="s">
        <v>32</v>
      </c>
      <c r="C25" s="5" t="s">
        <v>9</v>
      </c>
      <c r="D25" s="5" t="s">
        <v>10</v>
      </c>
      <c r="E25" s="5">
        <v>58</v>
      </c>
      <c r="F25" s="5">
        <v>114</v>
      </c>
      <c r="G25" s="5">
        <v>172</v>
      </c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6.5">
      <c r="A26" s="27"/>
      <c r="B26" s="28" t="s">
        <v>17</v>
      </c>
      <c r="C26" s="29"/>
      <c r="D26" s="8"/>
      <c r="E26" s="5">
        <f>SUM(E20:E25)</f>
        <v>543</v>
      </c>
      <c r="F26" s="5">
        <f>SUM(F20:F25)</f>
        <v>434</v>
      </c>
      <c r="G26" s="5">
        <f>SUM(G20:G25)</f>
        <v>975</v>
      </c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>
      <c r="A27" s="26" t="s">
        <v>33</v>
      </c>
      <c r="B27" s="5" t="s">
        <v>34</v>
      </c>
      <c r="C27" s="5">
        <v>3</v>
      </c>
      <c r="D27" s="5" t="s">
        <v>10</v>
      </c>
      <c r="E27" s="5">
        <v>69</v>
      </c>
      <c r="F27" s="5">
        <v>8</v>
      </c>
      <c r="G27" s="5">
        <f t="shared" ref="G27:G35" si="1">SUM(E27:F27)</f>
        <v>77</v>
      </c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6.5">
      <c r="A28" s="27"/>
      <c r="B28" s="5" t="s">
        <v>35</v>
      </c>
      <c r="C28" s="5">
        <v>3</v>
      </c>
      <c r="D28" s="5" t="s">
        <v>10</v>
      </c>
      <c r="E28" s="5">
        <v>11</v>
      </c>
      <c r="F28" s="5">
        <v>33</v>
      </c>
      <c r="G28" s="5">
        <f t="shared" si="1"/>
        <v>44</v>
      </c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6.5">
      <c r="A29" s="27"/>
      <c r="B29" s="5" t="s">
        <v>36</v>
      </c>
      <c r="C29" s="5">
        <v>3</v>
      </c>
      <c r="D29" s="5" t="s">
        <v>10</v>
      </c>
      <c r="E29" s="5">
        <v>78</v>
      </c>
      <c r="F29" s="5">
        <v>20</v>
      </c>
      <c r="G29" s="5">
        <f t="shared" si="1"/>
        <v>98</v>
      </c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>
      <c r="A30" s="27"/>
      <c r="B30" s="5" t="s">
        <v>37</v>
      </c>
      <c r="C30" s="5">
        <v>3</v>
      </c>
      <c r="D30" s="5" t="s">
        <v>10</v>
      </c>
      <c r="E30" s="5">
        <v>54</v>
      </c>
      <c r="F30" s="5">
        <v>15</v>
      </c>
      <c r="G30" s="5">
        <f t="shared" si="1"/>
        <v>69</v>
      </c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>
      <c r="A31" s="27"/>
      <c r="B31" s="5" t="s">
        <v>38</v>
      </c>
      <c r="C31" s="5">
        <v>3</v>
      </c>
      <c r="D31" s="5" t="s">
        <v>10</v>
      </c>
      <c r="E31" s="5">
        <v>5</v>
      </c>
      <c r="F31" s="5">
        <v>1</v>
      </c>
      <c r="G31" s="5">
        <f t="shared" si="1"/>
        <v>6</v>
      </c>
      <c r="H31" s="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6.5">
      <c r="A32" s="27"/>
      <c r="B32" s="5" t="s">
        <v>39</v>
      </c>
      <c r="C32" s="5">
        <v>3</v>
      </c>
      <c r="D32" s="5" t="s">
        <v>10</v>
      </c>
      <c r="E32" s="5">
        <v>31</v>
      </c>
      <c r="F32" s="5">
        <v>13</v>
      </c>
      <c r="G32" s="5">
        <f t="shared" si="1"/>
        <v>44</v>
      </c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.5">
      <c r="A33" s="27"/>
      <c r="B33" s="5" t="s">
        <v>40</v>
      </c>
      <c r="C33" s="5">
        <v>3</v>
      </c>
      <c r="D33" s="5" t="s">
        <v>10</v>
      </c>
      <c r="E33" s="5">
        <v>46</v>
      </c>
      <c r="F33" s="5">
        <v>47</v>
      </c>
      <c r="G33" s="5">
        <f t="shared" si="1"/>
        <v>93</v>
      </c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.5">
      <c r="A34" s="27"/>
      <c r="B34" s="5" t="s">
        <v>41</v>
      </c>
      <c r="C34" s="5">
        <v>3</v>
      </c>
      <c r="D34" s="5" t="s">
        <v>10</v>
      </c>
      <c r="E34" s="5">
        <v>58</v>
      </c>
      <c r="F34" s="5">
        <v>18</v>
      </c>
      <c r="G34" s="5">
        <f t="shared" si="1"/>
        <v>76</v>
      </c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>
      <c r="A35" s="27"/>
      <c r="B35" s="5" t="s">
        <v>42</v>
      </c>
      <c r="C35" s="5">
        <v>3</v>
      </c>
      <c r="D35" s="5" t="s">
        <v>10</v>
      </c>
      <c r="E35" s="5">
        <v>72</v>
      </c>
      <c r="F35" s="5">
        <v>5</v>
      </c>
      <c r="G35" s="5">
        <f t="shared" si="1"/>
        <v>77</v>
      </c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6.5">
      <c r="A36" s="27"/>
      <c r="B36" s="28" t="s">
        <v>17</v>
      </c>
      <c r="C36" s="29"/>
      <c r="D36" s="8"/>
      <c r="E36" s="5">
        <f>SUM(E27:E35)</f>
        <v>424</v>
      </c>
      <c r="F36" s="5">
        <f>SUM(F27:F35)</f>
        <v>160</v>
      </c>
      <c r="G36" s="5">
        <f>SUM(G27:G35)</f>
        <v>584</v>
      </c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6.5">
      <c r="A37" s="26" t="s">
        <v>43</v>
      </c>
      <c r="B37" s="5" t="s">
        <v>44</v>
      </c>
      <c r="C37" s="5">
        <v>3</v>
      </c>
      <c r="D37" s="5" t="s">
        <v>10</v>
      </c>
      <c r="E37" s="5">
        <v>29</v>
      </c>
      <c r="F37" s="5">
        <v>149</v>
      </c>
      <c r="G37" s="5">
        <v>178</v>
      </c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.5">
      <c r="A38" s="27"/>
      <c r="B38" s="6" t="s">
        <v>45</v>
      </c>
      <c r="C38" s="5">
        <v>2</v>
      </c>
      <c r="D38" s="5" t="s">
        <v>10</v>
      </c>
      <c r="E38" s="5">
        <v>6</v>
      </c>
      <c r="F38" s="5">
        <v>3</v>
      </c>
      <c r="G38" s="5">
        <v>9</v>
      </c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.5">
      <c r="A39" s="27"/>
      <c r="B39" s="6" t="s">
        <v>46</v>
      </c>
      <c r="C39" s="5">
        <v>3</v>
      </c>
      <c r="D39" s="5" t="s">
        <v>10</v>
      </c>
      <c r="E39" s="20">
        <v>57</v>
      </c>
      <c r="F39" s="20">
        <v>335</v>
      </c>
      <c r="G39" s="20">
        <v>392</v>
      </c>
      <c r="H39" s="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6.5">
      <c r="A40" s="27"/>
      <c r="B40" s="5" t="s">
        <v>47</v>
      </c>
      <c r="C40" s="5">
        <v>3</v>
      </c>
      <c r="D40" s="5" t="s">
        <v>10</v>
      </c>
      <c r="E40" s="20">
        <v>59</v>
      </c>
      <c r="F40" s="20">
        <v>103</v>
      </c>
      <c r="G40" s="20">
        <v>162</v>
      </c>
      <c r="H40" s="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6.5">
      <c r="A41" s="27"/>
      <c r="B41" s="5" t="s">
        <v>70</v>
      </c>
      <c r="C41" s="5">
        <v>2</v>
      </c>
      <c r="D41" s="5" t="s">
        <v>10</v>
      </c>
      <c r="E41" s="20">
        <v>0</v>
      </c>
      <c r="F41" s="20">
        <v>70</v>
      </c>
      <c r="G41" s="20">
        <v>70</v>
      </c>
      <c r="H41" s="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6.5">
      <c r="A42" s="27"/>
      <c r="B42" s="28" t="s">
        <v>17</v>
      </c>
      <c r="C42" s="34"/>
      <c r="D42" s="12"/>
      <c r="E42" s="13">
        <f>SUM(E37:E41)</f>
        <v>151</v>
      </c>
      <c r="F42" s="13">
        <f>SUM(F37:F41)</f>
        <v>660</v>
      </c>
      <c r="G42" s="13">
        <f>SUM(G37:G41)</f>
        <v>811</v>
      </c>
      <c r="H42" s="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.5">
      <c r="A43" s="27" t="s">
        <v>48</v>
      </c>
      <c r="B43" s="14" t="s">
        <v>49</v>
      </c>
      <c r="C43" s="5">
        <v>3</v>
      </c>
      <c r="D43" s="5" t="s">
        <v>10</v>
      </c>
      <c r="E43" s="15">
        <v>43</v>
      </c>
      <c r="F43" s="15">
        <v>90</v>
      </c>
      <c r="G43" s="15">
        <v>133</v>
      </c>
      <c r="H43" s="1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>
      <c r="A44" s="27"/>
      <c r="B44" s="14" t="s">
        <v>50</v>
      </c>
      <c r="C44" s="5">
        <v>3</v>
      </c>
      <c r="D44" s="5" t="s">
        <v>10</v>
      </c>
      <c r="E44" s="15">
        <v>8</v>
      </c>
      <c r="F44" s="15">
        <v>110</v>
      </c>
      <c r="G44" s="15">
        <v>118</v>
      </c>
      <c r="H44" s="1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6.5">
      <c r="A45" s="27"/>
      <c r="B45" s="14" t="s">
        <v>51</v>
      </c>
      <c r="C45" s="5">
        <v>3</v>
      </c>
      <c r="D45" s="5" t="s">
        <v>10</v>
      </c>
      <c r="E45" s="15">
        <v>19</v>
      </c>
      <c r="F45" s="15">
        <v>55</v>
      </c>
      <c r="G45" s="15">
        <v>74</v>
      </c>
      <c r="H45" s="1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.5">
      <c r="A46" s="27"/>
      <c r="B46" s="14" t="s">
        <v>52</v>
      </c>
      <c r="C46" s="5">
        <v>3</v>
      </c>
      <c r="D46" s="5" t="s">
        <v>10</v>
      </c>
      <c r="E46" s="15">
        <v>16</v>
      </c>
      <c r="F46" s="15">
        <v>68</v>
      </c>
      <c r="G46" s="15">
        <v>84</v>
      </c>
      <c r="H46" s="1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.5">
      <c r="A47" s="27"/>
      <c r="B47" s="14" t="s">
        <v>53</v>
      </c>
      <c r="C47" s="5">
        <v>3</v>
      </c>
      <c r="D47" s="5" t="s">
        <v>10</v>
      </c>
      <c r="E47" s="15">
        <v>19</v>
      </c>
      <c r="F47" s="15">
        <v>80</v>
      </c>
      <c r="G47" s="15">
        <v>99</v>
      </c>
      <c r="H47" s="1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.5">
      <c r="A48" s="27"/>
      <c r="B48" s="14" t="s">
        <v>54</v>
      </c>
      <c r="C48" s="5">
        <v>3</v>
      </c>
      <c r="D48" s="5" t="s">
        <v>10</v>
      </c>
      <c r="E48" s="5">
        <v>0</v>
      </c>
      <c r="F48" s="15">
        <v>40</v>
      </c>
      <c r="G48" s="15">
        <v>40</v>
      </c>
      <c r="H48" s="1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.5">
      <c r="A49" s="27"/>
      <c r="B49" s="14" t="s">
        <v>55</v>
      </c>
      <c r="C49" s="5">
        <v>3</v>
      </c>
      <c r="D49" s="5" t="s">
        <v>10</v>
      </c>
      <c r="E49" s="15">
        <v>38</v>
      </c>
      <c r="F49" s="15">
        <v>139</v>
      </c>
      <c r="G49" s="15">
        <v>177</v>
      </c>
      <c r="H49" s="1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>
      <c r="A50" s="27"/>
      <c r="B50" s="14" t="s">
        <v>56</v>
      </c>
      <c r="C50" s="5">
        <v>3</v>
      </c>
      <c r="D50" s="5" t="s">
        <v>10</v>
      </c>
      <c r="E50" s="15">
        <v>7</v>
      </c>
      <c r="F50" s="15">
        <v>79</v>
      </c>
      <c r="G50" s="15">
        <v>86</v>
      </c>
      <c r="H50" s="1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6.5">
      <c r="A51" s="27"/>
      <c r="B51" s="14" t="s">
        <v>57</v>
      </c>
      <c r="C51" s="5">
        <v>3</v>
      </c>
      <c r="D51" s="5" t="s">
        <v>10</v>
      </c>
      <c r="E51" s="15">
        <v>33</v>
      </c>
      <c r="F51" s="15">
        <v>91</v>
      </c>
      <c r="G51" s="15">
        <v>124</v>
      </c>
      <c r="H51" s="1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25" customFormat="1" ht="16.5">
      <c r="A52" s="27"/>
      <c r="B52" s="21" t="s">
        <v>58</v>
      </c>
      <c r="C52" s="20">
        <v>3</v>
      </c>
      <c r="D52" s="20" t="s">
        <v>10</v>
      </c>
      <c r="E52" s="22">
        <v>48</v>
      </c>
      <c r="F52" s="22">
        <v>61</v>
      </c>
      <c r="G52" s="22">
        <v>109</v>
      </c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6.5">
      <c r="A53" s="27"/>
      <c r="B53" s="14" t="s">
        <v>59</v>
      </c>
      <c r="C53" s="5">
        <v>3</v>
      </c>
      <c r="D53" s="5" t="s">
        <v>10</v>
      </c>
      <c r="E53" s="15">
        <v>14</v>
      </c>
      <c r="F53" s="15">
        <v>32</v>
      </c>
      <c r="G53" s="15">
        <v>46</v>
      </c>
      <c r="H53" s="1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6.5">
      <c r="A54" s="27"/>
      <c r="B54" s="14" t="s">
        <v>60</v>
      </c>
      <c r="C54" s="5">
        <v>2</v>
      </c>
      <c r="D54" s="5" t="s">
        <v>10</v>
      </c>
      <c r="E54" s="15">
        <v>4</v>
      </c>
      <c r="F54" s="15">
        <v>9</v>
      </c>
      <c r="G54" s="15">
        <v>13</v>
      </c>
      <c r="H54" s="1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.5">
      <c r="A55" s="27"/>
      <c r="B55" s="14" t="s">
        <v>61</v>
      </c>
      <c r="C55" s="5">
        <v>2</v>
      </c>
      <c r="D55" s="5" t="s">
        <v>10</v>
      </c>
      <c r="E55" s="15">
        <v>1</v>
      </c>
      <c r="F55" s="15">
        <v>14</v>
      </c>
      <c r="G55" s="15">
        <v>15</v>
      </c>
      <c r="H55" s="1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>
      <c r="A56" s="27"/>
      <c r="B56" s="28" t="s">
        <v>17</v>
      </c>
      <c r="C56" s="31"/>
      <c r="D56" s="17"/>
      <c r="E56" s="18">
        <f>SUM(E43:E55)</f>
        <v>250</v>
      </c>
      <c r="F56" s="18">
        <f>SUM(F43:F55)</f>
        <v>868</v>
      </c>
      <c r="G56" s="18">
        <f>SUM(G43:G55)</f>
        <v>1118</v>
      </c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>
      <c r="A57" s="26" t="s">
        <v>62</v>
      </c>
      <c r="B57" s="6" t="s">
        <v>63</v>
      </c>
      <c r="C57" s="5">
        <v>3</v>
      </c>
      <c r="D57" s="5" t="s">
        <v>10</v>
      </c>
      <c r="E57" s="5">
        <v>75</v>
      </c>
      <c r="F57" s="5">
        <v>6</v>
      </c>
      <c r="G57" s="5">
        <v>81</v>
      </c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>
      <c r="A58" s="27"/>
      <c r="B58" s="6" t="s">
        <v>64</v>
      </c>
      <c r="C58" s="5">
        <v>3</v>
      </c>
      <c r="D58" s="5" t="s">
        <v>10</v>
      </c>
      <c r="E58" s="5">
        <v>23</v>
      </c>
      <c r="F58" s="5">
        <v>179</v>
      </c>
      <c r="G58" s="5">
        <v>202</v>
      </c>
      <c r="H58" s="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>
      <c r="A59" s="27"/>
      <c r="B59" s="6" t="s">
        <v>65</v>
      </c>
      <c r="C59" s="5">
        <v>3</v>
      </c>
      <c r="D59" s="5" t="s">
        <v>10</v>
      </c>
      <c r="E59" s="5">
        <v>36</v>
      </c>
      <c r="F59" s="5">
        <v>136</v>
      </c>
      <c r="G59" s="5">
        <v>172</v>
      </c>
      <c r="H59" s="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>
      <c r="A60" s="27"/>
      <c r="B60" s="6" t="s">
        <v>66</v>
      </c>
      <c r="C60" s="5">
        <v>3</v>
      </c>
      <c r="D60" s="5" t="s">
        <v>10</v>
      </c>
      <c r="E60" s="5">
        <v>15</v>
      </c>
      <c r="F60" s="5">
        <v>24</v>
      </c>
      <c r="G60" s="5">
        <v>39</v>
      </c>
      <c r="H60" s="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6.5">
      <c r="A61" s="27"/>
      <c r="B61" s="6" t="s">
        <v>67</v>
      </c>
      <c r="C61" s="5">
        <v>3</v>
      </c>
      <c r="D61" s="5" t="s">
        <v>10</v>
      </c>
      <c r="E61" s="5">
        <v>30</v>
      </c>
      <c r="F61" s="5">
        <v>102</v>
      </c>
      <c r="G61" s="5">
        <v>132</v>
      </c>
      <c r="H61" s="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>
      <c r="A62" s="27"/>
      <c r="B62" s="28" t="s">
        <v>17</v>
      </c>
      <c r="C62" s="29"/>
      <c r="D62" s="8"/>
      <c r="E62" s="5">
        <f>SUM(E57:E61)</f>
        <v>179</v>
      </c>
      <c r="F62" s="5">
        <f>SUM(F57:F61)</f>
        <v>447</v>
      </c>
      <c r="G62" s="5">
        <f>SUM(G57:G61)</f>
        <v>626</v>
      </c>
      <c r="H62" s="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6.5">
      <c r="A63" s="30" t="s">
        <v>71</v>
      </c>
      <c r="B63" s="29"/>
      <c r="C63" s="29"/>
      <c r="D63" s="8"/>
      <c r="E63" s="5">
        <f>E11+E19+E26+E36+E42+E56+E62</f>
        <v>2070</v>
      </c>
      <c r="F63" s="5">
        <f>F11+F19+F26+F36+F42+F56+F62</f>
        <v>3733</v>
      </c>
      <c r="G63" s="5">
        <f>G11+G19+G26+G36+G42+G56+G62</f>
        <v>5801</v>
      </c>
      <c r="H63" s="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>
      <c r="A64" s="1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>
      <c r="A65" s="1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>
      <c r="A66" s="1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>
      <c r="A67" s="1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>
      <c r="A68" s="1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1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>
      <c r="A70" s="1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>
      <c r="A71" s="1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>
      <c r="A72" s="1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1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>
      <c r="A74" s="19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>
      <c r="A75" s="1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>
      <c r="A76" s="19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>
      <c r="A77" s="19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>
      <c r="A78" s="19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>
      <c r="A79" s="19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>
      <c r="A80" s="19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>
      <c r="A81" s="19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>
      <c r="A82" s="19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>
      <c r="A83" s="19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19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19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>
      <c r="A86" s="19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1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1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19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>
      <c r="A90" s="19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>
      <c r="A91" s="19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>
      <c r="A92" s="19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1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19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>
      <c r="A95" s="19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>
      <c r="A96" s="19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>
      <c r="A97" s="19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19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19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>
      <c r="A100" s="19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19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19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19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19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1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>
      <c r="A106" s="19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>
      <c r="A107" s="19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>
      <c r="A108" s="19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>
      <c r="A109" s="19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>
      <c r="A110" s="19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>
      <c r="A111" s="19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>
      <c r="A112" s="1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19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19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19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19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19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19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19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19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19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1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19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>
      <c r="A124" s="19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>
      <c r="A125" s="19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>
      <c r="A126" s="19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>
      <c r="A127" s="19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>
      <c r="A128" s="1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>
      <c r="A129" s="1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>
      <c r="A130" s="19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>
      <c r="A131" s="19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>
      <c r="A132" s="19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>
      <c r="A133" s="19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>
      <c r="A134" s="19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>
      <c r="A135" s="19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>
      <c r="A136" s="19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>
      <c r="A137" s="19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>
      <c r="A138" s="1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>
      <c r="A139" s="1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>
      <c r="A140" s="19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>
      <c r="A141" s="19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>
      <c r="A142" s="19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>
      <c r="A143" s="19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>
      <c r="A144" s="19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>
      <c r="A145" s="19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>
      <c r="A146" s="19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>
      <c r="A147" s="19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>
      <c r="A148" s="19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>
      <c r="A149" s="1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>
      <c r="A150" s="19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>
      <c r="A151" s="19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>
      <c r="A152" s="19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>
      <c r="A153" s="19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>
      <c r="A154" s="19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>
      <c r="A155" s="19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>
      <c r="A156" s="19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>
      <c r="A157" s="19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>
      <c r="A158" s="19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>
      <c r="A159" s="1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>
      <c r="A160" s="19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>
      <c r="A161" s="19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>
      <c r="A162" s="19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>
      <c r="A163" s="19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>
      <c r="A164" s="19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>
      <c r="A165" s="19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>
      <c r="A166" s="1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>
      <c r="A167" s="19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>
      <c r="A168" s="19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>
      <c r="A169" s="19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>
      <c r="A170" s="19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>
      <c r="A171" s="19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>
      <c r="A172" s="19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>
      <c r="A173" s="19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>
      <c r="A174" s="19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>
      <c r="A175" s="19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>
      <c r="A176" s="19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>
      <c r="A177" s="19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>
      <c r="A178" s="19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>
      <c r="A179" s="1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>
      <c r="A180" s="19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>
      <c r="A181" s="19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>
      <c r="A182" s="19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>
      <c r="A183" s="19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>
      <c r="A184" s="19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>
      <c r="A185" s="19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>
      <c r="A186" s="19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>
      <c r="A187" s="19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>
      <c r="A188" s="19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>
      <c r="A189" s="19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>
      <c r="A190" s="19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>
      <c r="A191" s="19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>
      <c r="A192" s="19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>
      <c r="A193" s="19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>
      <c r="A194" s="19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>
      <c r="A195" s="19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>
      <c r="A196" s="19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>
      <c r="A197" s="19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>
      <c r="A198" s="19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>
      <c r="A199" s="1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>
      <c r="A200" s="1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</sheetData>
  <mergeCells count="16">
    <mergeCell ref="A2:G2"/>
    <mergeCell ref="B36:C36"/>
    <mergeCell ref="A4:A11"/>
    <mergeCell ref="A37:A42"/>
    <mergeCell ref="B42:C42"/>
    <mergeCell ref="B11:C11"/>
    <mergeCell ref="A12:A19"/>
    <mergeCell ref="B19:C19"/>
    <mergeCell ref="A20:A26"/>
    <mergeCell ref="B56:C56"/>
    <mergeCell ref="B26:C26"/>
    <mergeCell ref="A57:A62"/>
    <mergeCell ref="A27:A36"/>
    <mergeCell ref="B62:C62"/>
    <mergeCell ref="A63:C63"/>
    <mergeCell ref="A43:A56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Windows User</cp:lastModifiedBy>
  <dcterms:created xsi:type="dcterms:W3CDTF">2023-05-06T01:31:14Z</dcterms:created>
  <dcterms:modified xsi:type="dcterms:W3CDTF">2023-05-06T02:12:10Z</dcterms:modified>
</cp:coreProperties>
</file>